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35" windowWidth="17400" windowHeight="8835" tabRatio="993" activeTab="0"/>
  </bookViews>
  <sheets>
    <sheet name="DESONERAÇÃO DA FOLHA_Versão-2.3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Cliente</author>
    <author>Daniel Pinheiro</author>
  </authors>
  <commentList>
    <comment ref="D12" authorId="0">
      <text>
        <r>
          <rPr>
            <b/>
            <u val="single"/>
            <sz val="8"/>
            <color indexed="10"/>
            <rFont val="Tahoma"/>
            <family val="2"/>
          </rPr>
          <t>Nesta linha apenas atividades sujeitas a 2%</t>
        </r>
      </text>
    </comment>
    <comment ref="C16" authorId="0">
      <text>
        <r>
          <rPr>
            <b/>
            <sz val="8"/>
            <rFont val="Tahoma"/>
            <family val="0"/>
          </rPr>
          <t>Digite o valor bruto da FOLHA DE PAGAMENTO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Digite Faturamento Bruto do mês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Digite faturamento das atividades alcançadas pela Lei, já com as exclusões permitidas (exportações, vendas canceladas e outras)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0"/>
          </rPr>
          <t>Código do DARF: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>2985 para TI e TIC;
2991 para Indústrias e demais</t>
        </r>
      </text>
    </comment>
    <comment ref="C10" authorId="0">
      <text>
        <r>
          <rPr>
            <b/>
            <sz val="8"/>
            <rFont val="Tahoma"/>
            <family val="0"/>
          </rPr>
          <t>Digite faturamento das atividades alcançadas pela Lei, já com as exclusões permitidas (exportações, vendas canceladas e outras)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u val="single"/>
            <sz val="8"/>
            <color indexed="10"/>
            <rFont val="Tahoma"/>
            <family val="2"/>
          </rPr>
          <t>Nesta linha apenas atividades sujeitas a 2%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10" authorId="1">
      <text>
        <r>
          <rPr>
            <b/>
            <sz val="9"/>
            <rFont val="Tahoma"/>
            <family val="0"/>
          </rPr>
          <t>Código do DARF: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>2985 para TI e TIC;
2991 para Indústrias e demais</t>
        </r>
      </text>
    </comment>
  </commentList>
</comments>
</file>

<file path=xl/sharedStrings.xml><?xml version="1.0" encoding="utf-8"?>
<sst xmlns="http://schemas.openxmlformats.org/spreadsheetml/2006/main" count="34" uniqueCount="33">
  <si>
    <t>DADOS REQUERIDOS</t>
  </si>
  <si>
    <t>Valores em R$</t>
  </si>
  <si>
    <t>Pago no CAMPO 6 da GPS com os demais valores</t>
  </si>
  <si>
    <r>
      <t xml:space="preserve">PREENCHA OS DADOS ABAIXO ( </t>
    </r>
    <r>
      <rPr>
        <b/>
        <sz val="11"/>
        <color indexed="10"/>
        <rFont val="Arial"/>
        <family val="2"/>
      </rPr>
      <t xml:space="preserve">Apenas os CAMPOS  não automáticos </t>
    </r>
    <r>
      <rPr>
        <b/>
        <sz val="11"/>
        <rFont val="Arial"/>
        <family val="2"/>
      </rPr>
      <t>)</t>
    </r>
  </si>
  <si>
    <r>
      <t>Fundamentação Legal</t>
    </r>
    <r>
      <rPr>
        <sz val="10"/>
        <rFont val="Arial Narrow"/>
        <family val="2"/>
      </rPr>
      <t>:</t>
    </r>
  </si>
  <si>
    <t>MP nº 540/2011</t>
  </si>
  <si>
    <t>Lei nº 12.546/2011</t>
  </si>
  <si>
    <t>MP nº 563/2012</t>
  </si>
  <si>
    <r>
      <t>Mês/Ano (</t>
    </r>
    <r>
      <rPr>
        <b/>
        <sz val="10"/>
        <color indexed="10"/>
        <rFont val="Arial Narrow"/>
        <family val="2"/>
      </rPr>
      <t>MMM</t>
    </r>
    <r>
      <rPr>
        <b/>
        <sz val="10"/>
        <color indexed="8"/>
        <rFont val="Arial Black"/>
        <family val="2"/>
      </rPr>
      <t>/</t>
    </r>
    <r>
      <rPr>
        <b/>
        <sz val="10"/>
        <color indexed="10"/>
        <rFont val="Arial Narrow"/>
        <family val="2"/>
      </rPr>
      <t>AAAA</t>
    </r>
    <r>
      <rPr>
        <sz val="10"/>
        <rFont val="Arial Narrow"/>
        <family val="2"/>
      </rPr>
      <t>)</t>
    </r>
    <r>
      <rPr>
        <b/>
        <sz val="10"/>
        <rFont val="Times New Roman"/>
        <family val="1"/>
      </rPr>
      <t>===&gt;</t>
    </r>
  </si>
  <si>
    <t>JANEIRO/2013</t>
  </si>
  <si>
    <t>&lt;=== Compensação necessária apenas para a versão 8.4 do SEFIP.</t>
  </si>
  <si>
    <r>
      <t>FATURAMENTO BRUTO DO MÊS  (</t>
    </r>
    <r>
      <rPr>
        <sz val="10"/>
        <color indexed="10"/>
        <rFont val="Arial Narrow"/>
        <family val="2"/>
      </rPr>
      <t>Digitação do usuário</t>
    </r>
    <r>
      <rPr>
        <sz val="10"/>
        <rFont val="Arial Narrow"/>
        <family val="2"/>
      </rPr>
      <t>)</t>
    </r>
  </si>
  <si>
    <t/>
  </si>
  <si>
    <t xml:space="preserve">FATURAMENTO de TI, TIC, CALL CENTERS, HOTEIS e outras a 2% </t>
  </si>
  <si>
    <t xml:space="preserve">FATURAMENTO de INDÚSTRIAS, COM. VAREJISTAS e outras a 1% </t>
  </si>
  <si>
    <r>
      <t xml:space="preserve">Pago DARF Cod. </t>
    </r>
    <r>
      <rPr>
        <b/>
        <sz val="10"/>
        <color indexed="10"/>
        <rFont val="Arial"/>
        <family val="2"/>
      </rPr>
      <t xml:space="preserve">2985 </t>
    </r>
    <r>
      <rPr>
        <b/>
        <sz val="10"/>
        <rFont val="Arial"/>
        <family val="2"/>
      </rPr>
      <t xml:space="preserve">Vencimento no dia </t>
    </r>
    <r>
      <rPr>
        <b/>
        <sz val="10"/>
        <color indexed="10"/>
        <rFont val="Arial"/>
        <family val="2"/>
      </rPr>
      <t>20</t>
    </r>
  </si>
  <si>
    <r>
      <t xml:space="preserve">Pago DARF Cod. </t>
    </r>
    <r>
      <rPr>
        <b/>
        <sz val="10"/>
        <color indexed="10"/>
        <rFont val="Arial"/>
        <family val="2"/>
      </rPr>
      <t>2991</t>
    </r>
    <r>
      <rPr>
        <b/>
        <sz val="10"/>
        <rFont val="Arial"/>
        <family val="2"/>
      </rPr>
      <t xml:space="preserve"> Vencimento no dia </t>
    </r>
    <r>
      <rPr>
        <b/>
        <sz val="10"/>
        <color indexed="10"/>
        <rFont val="Arial"/>
        <family val="2"/>
      </rPr>
      <t>20</t>
    </r>
  </si>
  <si>
    <t>Alíquotas</t>
  </si>
  <si>
    <r>
      <t>VALOR DA FOHA DE PAGAMENTO BASE INSS (</t>
    </r>
    <r>
      <rPr>
        <sz val="10"/>
        <color indexed="10"/>
        <rFont val="Arial Narrow"/>
        <family val="2"/>
      </rPr>
      <t>Digitação do usuário</t>
    </r>
    <r>
      <rPr>
        <sz val="10"/>
        <rFont val="Arial Narrow"/>
        <family val="2"/>
      </rPr>
      <t>)</t>
    </r>
  </si>
  <si>
    <r>
      <t xml:space="preserve">INFORME O PERCENTUAL DO RAT DA SUA FOLHA </t>
    </r>
    <r>
      <rPr>
        <b/>
        <sz val="10"/>
        <rFont val="Arial Narrow"/>
        <family val="2"/>
      </rPr>
      <t>=============&gt;</t>
    </r>
  </si>
  <si>
    <r>
      <t xml:space="preserve">INFORME OS PERCENTUAIS DE TERCEIROS DA SUA FOLHA </t>
    </r>
    <r>
      <rPr>
        <b/>
        <sz val="10"/>
        <rFont val="Arial Narrow"/>
        <family val="2"/>
      </rPr>
      <t>====&gt;</t>
    </r>
  </si>
  <si>
    <r>
      <t xml:space="preserve">VALOR TOTAL DA GPS A SER PAGA NO DIA 20 </t>
    </r>
    <r>
      <rPr>
        <b/>
        <sz val="10"/>
        <rFont val="Arial Narrow"/>
        <family val="2"/>
      </rPr>
      <t>=====================================&gt;</t>
    </r>
  </si>
  <si>
    <t>Ato Declaratório Codac nº 93/2012</t>
  </si>
  <si>
    <t>Lei nº 12.715/2012</t>
  </si>
  <si>
    <t>MP nº 601/2012</t>
  </si>
  <si>
    <r>
      <t>FAT. OUTRAS ATIVIDADES (</t>
    </r>
    <r>
      <rPr>
        <sz val="10"/>
        <color indexed="12"/>
        <rFont val="Arial Narrow"/>
        <family val="2"/>
      </rPr>
      <t>Preenchimento Automático Sistema</t>
    </r>
    <r>
      <rPr>
        <sz val="10"/>
        <rFont val="Arial Narrow"/>
        <family val="2"/>
      </rPr>
      <t>)</t>
    </r>
  </si>
  <si>
    <r>
      <t>VALOR DO 20% SOBRE A FOLHA (</t>
    </r>
    <r>
      <rPr>
        <sz val="10"/>
        <color indexed="12"/>
        <rFont val="Arial Narrow"/>
        <family val="2"/>
      </rPr>
      <t>Preenchimento Automático Sistema</t>
    </r>
    <r>
      <rPr>
        <sz val="10"/>
        <rFont val="Arial Narrow"/>
        <family val="2"/>
      </rPr>
      <t>)</t>
    </r>
  </si>
  <si>
    <r>
      <t xml:space="preserve">VALOR A SER COMPENSADO NA </t>
    </r>
    <r>
      <rPr>
        <b/>
        <sz val="10"/>
        <color indexed="10"/>
        <rFont val="Arial Narrow"/>
        <family val="2"/>
      </rPr>
      <t>FOLHA</t>
    </r>
    <r>
      <rPr>
        <sz val="10"/>
        <rFont val="Arial Narrow"/>
        <family val="2"/>
      </rPr>
      <t xml:space="preserve"> E NO </t>
    </r>
    <r>
      <rPr>
        <b/>
        <sz val="10"/>
        <color indexed="10"/>
        <rFont val="Arial Narrow"/>
        <family val="2"/>
      </rPr>
      <t>SEFIP</t>
    </r>
    <r>
      <rPr>
        <b/>
        <sz val="10"/>
        <color indexed="12"/>
        <rFont val="Arial Narrow"/>
        <family val="2"/>
      </rPr>
      <t xml:space="preserve"> </t>
    </r>
    <r>
      <rPr>
        <sz val="10"/>
        <rFont val="Arial Narrow"/>
        <family val="2"/>
      </rPr>
      <t>(</t>
    </r>
    <r>
      <rPr>
        <sz val="10"/>
        <color indexed="12"/>
        <rFont val="Arial Narrow"/>
        <family val="2"/>
      </rPr>
      <t>Automático</t>
    </r>
    <r>
      <rPr>
        <sz val="10"/>
        <rFont val="Arial Narrow"/>
        <family val="2"/>
      </rPr>
      <t>)</t>
    </r>
  </si>
  <si>
    <r>
      <t xml:space="preserve">Desenvolvido por </t>
    </r>
    <r>
      <rPr>
        <b/>
        <i/>
        <sz val="10"/>
        <rFont val="Arial"/>
        <family val="2"/>
      </rPr>
      <t>Daniel Pinheiro</t>
    </r>
    <r>
      <rPr>
        <sz val="10"/>
        <rFont val="Arial"/>
        <family val="0"/>
      </rPr>
      <t xml:space="preserve"> - Grupo Mundial</t>
    </r>
  </si>
  <si>
    <t>&lt;== Já compensado a parte a ser compensada no SEFIP</t>
  </si>
  <si>
    <r>
      <t>VALOR INSS EMPRESA PAGO À PREVIDÊNCIA (</t>
    </r>
    <r>
      <rPr>
        <sz val="10"/>
        <color indexed="10"/>
        <rFont val="Arial Narrow"/>
        <family val="2"/>
      </rPr>
      <t>DARF</t>
    </r>
    <r>
      <rPr>
        <sz val="10"/>
        <rFont val="Arial Narrow"/>
        <family val="2"/>
      </rPr>
      <t xml:space="preserve"> + </t>
    </r>
    <r>
      <rPr>
        <sz val="10"/>
        <color indexed="10"/>
        <rFont val="Arial Narrow"/>
        <family val="2"/>
      </rPr>
      <t>20% FOLHA</t>
    </r>
    <r>
      <rPr>
        <sz val="10"/>
        <rFont val="Arial Narrow"/>
        <family val="2"/>
      </rPr>
      <t xml:space="preserve">) </t>
    </r>
    <r>
      <rPr>
        <b/>
        <sz val="10"/>
        <rFont val="Arial Narrow"/>
        <family val="2"/>
      </rPr>
      <t>===================================&gt;</t>
    </r>
  </si>
  <si>
    <r>
      <t xml:space="preserve">INFORME O INSS </t>
    </r>
    <r>
      <rPr>
        <sz val="10"/>
        <color indexed="10"/>
        <rFont val="Arial Narrow"/>
        <family val="2"/>
      </rPr>
      <t>(empregados</t>
    </r>
    <r>
      <rPr>
        <sz val="10"/>
        <rFont val="Arial Narrow"/>
        <family val="2"/>
      </rPr>
      <t>+</t>
    </r>
    <r>
      <rPr>
        <sz val="10"/>
        <color indexed="10"/>
        <rFont val="Arial Narrow"/>
        <family val="2"/>
      </rPr>
      <t>avulsos</t>
    </r>
    <r>
      <rPr>
        <sz val="10"/>
        <rFont val="Arial Narrow"/>
        <family val="2"/>
      </rPr>
      <t>+</t>
    </r>
    <r>
      <rPr>
        <sz val="10"/>
        <color indexed="10"/>
        <rFont val="Arial Narrow"/>
        <family val="2"/>
      </rPr>
      <t>prolabores</t>
    </r>
    <r>
      <rPr>
        <sz val="10"/>
        <rFont val="Arial Narrow"/>
        <family val="2"/>
      </rPr>
      <t xml:space="preserve">) DA FOLHA </t>
    </r>
    <r>
      <rPr>
        <b/>
        <sz val="10"/>
        <rFont val="Arial Narrow"/>
        <family val="2"/>
      </rPr>
      <t>========================&gt;</t>
    </r>
  </si>
  <si>
    <r>
      <t xml:space="preserve">DESONERAÇÃO DA FOLHA - LEI Nº 12.546/2011 - </t>
    </r>
    <r>
      <rPr>
        <b/>
        <sz val="14"/>
        <color indexed="10"/>
        <rFont val="Arial"/>
        <family val="2"/>
      </rPr>
      <t>Nova Versão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</si>
</sst>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color indexed="10"/>
      <name val="Tahoma"/>
      <family val="2"/>
    </font>
    <font>
      <sz val="9"/>
      <name val="Arial"/>
      <family val="2"/>
    </font>
    <font>
      <u val="single"/>
      <sz val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6"/>
      <name val="Tahoma"/>
      <family val="2"/>
    </font>
    <font>
      <b/>
      <sz val="10"/>
      <name val="Times New Roman"/>
      <family val="1"/>
    </font>
    <font>
      <b/>
      <sz val="10"/>
      <color indexed="10"/>
      <name val="Arial Narrow"/>
      <family val="2"/>
    </font>
    <font>
      <b/>
      <sz val="10"/>
      <color indexed="8"/>
      <name val="Arial Black"/>
      <family val="2"/>
    </font>
    <font>
      <sz val="10"/>
      <color indexed="12"/>
      <name val="Arial Narrow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1" fontId="0" fillId="0" borderId="0" xfId="0" applyNumberFormat="1" applyFont="1" applyAlignment="1" applyProtection="1">
      <alignment/>
      <protection locked="0"/>
    </xf>
    <xf numFmtId="171" fontId="9" fillId="0" borderId="0" xfId="0" applyNumberFormat="1" applyFont="1" applyAlignment="1" applyProtection="1">
      <alignment/>
      <protection hidden="1"/>
    </xf>
    <xf numFmtId="10" fontId="9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4" borderId="1" xfId="0" applyFont="1" applyFill="1" applyBorder="1" applyAlignment="1">
      <alignment horizontal="right"/>
    </xf>
    <xf numFmtId="0" fontId="18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3" fillId="4" borderId="0" xfId="0" applyFont="1" applyFill="1" applyAlignment="1">
      <alignment/>
    </xf>
    <xf numFmtId="0" fontId="3" fillId="4" borderId="5" xfId="0" applyFont="1" applyFill="1" applyBorder="1" applyAlignment="1">
      <alignment/>
    </xf>
    <xf numFmtId="49" fontId="2" fillId="4" borderId="0" xfId="0" applyNumberFormat="1" applyFont="1" applyFill="1" applyAlignment="1">
      <alignment horizontal="center"/>
    </xf>
    <xf numFmtId="0" fontId="0" fillId="0" borderId="0" xfId="0" applyFont="1" applyAlignment="1" quotePrefix="1">
      <alignment/>
    </xf>
    <xf numFmtId="0" fontId="2" fillId="2" borderId="0" xfId="0" applyFont="1" applyFill="1" applyAlignment="1">
      <alignment horizontal="center"/>
    </xf>
    <xf numFmtId="0" fontId="0" fillId="4" borderId="6" xfId="0" applyFill="1" applyBorder="1" applyAlignment="1">
      <alignment/>
    </xf>
    <xf numFmtId="0" fontId="0" fillId="5" borderId="7" xfId="0" applyFill="1" applyBorder="1" applyAlignment="1">
      <alignment/>
    </xf>
    <xf numFmtId="43" fontId="9" fillId="0" borderId="0" xfId="0" applyNumberFormat="1" applyFont="1" applyAlignment="1">
      <alignment/>
    </xf>
    <xf numFmtId="10" fontId="0" fillId="0" borderId="0" xfId="0" applyNumberFormat="1" applyFont="1" applyAlignment="1" applyProtection="1">
      <alignment horizontal="center"/>
      <protection hidden="1"/>
    </xf>
    <xf numFmtId="43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38100</xdr:rowOff>
    </xdr:from>
    <xdr:to>
      <xdr:col>13</xdr:col>
      <xdr:colOff>371475</xdr:colOff>
      <xdr:row>27</xdr:row>
      <xdr:rowOff>152400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610725" y="38100"/>
          <a:ext cx="2828925" cy="3057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 aplicativo tem como finalidade auxiliar os calcu- los da desoneração com maior exatidão  possivel, possibilitabdo aos profissinais contábeis e de  de- de pessoal o pleno cumprimento da Lei, com  me- nores riscos de diferenças, multas ou penalidades do fisco federal em caso de fiscalizações e ou au- ditorias fiscais.
Entretanto é de fundamental importância  a leitura da legislação pertinente, para que o entendimento seja pleno, e até mesmo possibilite  a  ampliação de novas versões deste aplicativo.
A  legislação pertinenete encontra-se  descrita na Fundamentação Legal  no rodapé esquerdo deste aplicativo, e pode ser facilmente consultado na in- tegra através do Google ou qualquer outro  busca- dor da sua preferência na internet.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3"/>
  <sheetViews>
    <sheetView showRowColHeaders="0" tabSelected="1" workbookViewId="0" topLeftCell="A1">
      <selection activeCell="E21" sqref="E21"/>
    </sheetView>
  </sheetViews>
  <sheetFormatPr defaultColWidth="9.140625" defaultRowHeight="12.75" zeroHeight="1"/>
  <cols>
    <col min="1" max="1" width="1.1484375" style="0" customWidth="1"/>
    <col min="2" max="2" width="51.00390625" style="3" customWidth="1"/>
    <col min="3" max="3" width="17.57421875" style="3" customWidth="1"/>
    <col min="4" max="4" width="15.00390625" style="3" customWidth="1"/>
    <col min="5" max="5" width="15.7109375" style="3" customWidth="1"/>
    <col min="6" max="6" width="21.421875" style="3" customWidth="1"/>
    <col min="7" max="7" width="20.00390625" style="0" customWidth="1"/>
    <col min="8" max="8" width="1.421875" style="5" customWidth="1"/>
    <col min="9" max="9" width="1.1484375" style="0" customWidth="1"/>
    <col min="14" max="14" width="5.57421875" style="0" customWidth="1"/>
    <col min="15" max="15" width="0.42578125" style="29" customWidth="1"/>
    <col min="16" max="16384" width="9.140625" style="0" hidden="1" customWidth="1"/>
  </cols>
  <sheetData>
    <row r="1" spans="2:18" s="2" customFormat="1" ht="3.75" customHeight="1">
      <c r="B1" s="4"/>
      <c r="C1" s="4"/>
      <c r="D1" s="4"/>
      <c r="E1" s="4"/>
      <c r="F1" s="4"/>
      <c r="I1" s="8"/>
      <c r="J1" s="8"/>
      <c r="K1" s="8"/>
      <c r="L1" s="8"/>
      <c r="M1" s="8"/>
      <c r="N1" s="8"/>
      <c r="O1" s="29"/>
      <c r="P1" s="8"/>
      <c r="Q1" s="8"/>
      <c r="R1" s="8"/>
    </row>
    <row r="2" spans="2:18" s="2" customFormat="1" ht="16.5" customHeight="1">
      <c r="B2" s="23" t="s">
        <v>32</v>
      </c>
      <c r="C2" s="7"/>
      <c r="D2" s="7"/>
      <c r="E2" s="7"/>
      <c r="F2" s="24" t="s">
        <v>8</v>
      </c>
      <c r="G2" s="25" t="s">
        <v>9</v>
      </c>
      <c r="I2" s="8"/>
      <c r="J2" s="8"/>
      <c r="K2" s="8"/>
      <c r="L2" s="8"/>
      <c r="M2" s="8"/>
      <c r="N2" s="8"/>
      <c r="O2" s="29"/>
      <c r="P2" s="8"/>
      <c r="Q2" s="8"/>
      <c r="R2" s="8"/>
    </row>
    <row r="3" spans="2:18" s="2" customFormat="1" ht="3.75" customHeight="1">
      <c r="B3" s="4"/>
      <c r="C3" s="4"/>
      <c r="D3" s="4"/>
      <c r="E3" s="4"/>
      <c r="F3" s="4"/>
      <c r="I3" s="8"/>
      <c r="J3" s="8"/>
      <c r="K3" s="8"/>
      <c r="L3" s="8"/>
      <c r="M3" s="8"/>
      <c r="N3" s="8"/>
      <c r="O3" s="29"/>
      <c r="P3" s="8"/>
      <c r="Q3" s="8"/>
      <c r="R3" s="8"/>
    </row>
    <row r="4" spans="1:18" ht="15">
      <c r="A4" s="2"/>
      <c r="B4" s="35" t="s">
        <v>3</v>
      </c>
      <c r="C4" s="35"/>
      <c r="D4" s="35"/>
      <c r="E4" s="35"/>
      <c r="F4" s="35"/>
      <c r="G4" s="35"/>
      <c r="H4" s="2"/>
      <c r="I4" s="8"/>
      <c r="J4" s="8"/>
      <c r="K4" s="8"/>
      <c r="L4" s="8"/>
      <c r="M4" s="8"/>
      <c r="N4" s="8"/>
      <c r="P4" s="8"/>
      <c r="Q4" s="8"/>
      <c r="R4" s="8"/>
    </row>
    <row r="5" spans="2:18" s="2" customFormat="1" ht="3.75" customHeight="1">
      <c r="B5" s="4"/>
      <c r="C5" s="4"/>
      <c r="D5" s="4"/>
      <c r="E5" s="4"/>
      <c r="F5" s="4"/>
      <c r="I5" s="8"/>
      <c r="J5" s="8"/>
      <c r="K5" s="8"/>
      <c r="L5" s="8"/>
      <c r="M5" s="8"/>
      <c r="N5" s="8"/>
      <c r="O5" s="29"/>
      <c r="P5" s="8"/>
      <c r="Q5" s="8"/>
      <c r="R5" s="8"/>
    </row>
    <row r="6" spans="2:18" s="2" customFormat="1" ht="12.75" customHeight="1">
      <c r="B6" s="11" t="s">
        <v>0</v>
      </c>
      <c r="C6" s="12" t="s">
        <v>1</v>
      </c>
      <c r="D6" s="11"/>
      <c r="E6" s="3"/>
      <c r="F6" s="3"/>
      <c r="G6" s="9"/>
      <c r="I6" s="8"/>
      <c r="J6" s="8"/>
      <c r="K6" s="8"/>
      <c r="L6" s="8"/>
      <c r="M6" s="8"/>
      <c r="N6" s="8"/>
      <c r="O6" s="29"/>
      <c r="P6" s="8"/>
      <c r="Q6" s="8"/>
      <c r="R6" s="8"/>
    </row>
    <row r="7" spans="2:18" s="2" customFormat="1" ht="3.75" customHeight="1">
      <c r="B7" s="4"/>
      <c r="C7" s="4"/>
      <c r="D7" s="4"/>
      <c r="I7" s="8"/>
      <c r="J7" s="8"/>
      <c r="K7" s="8"/>
      <c r="L7" s="8"/>
      <c r="M7" s="8"/>
      <c r="N7" s="8"/>
      <c r="O7" s="29"/>
      <c r="P7" s="8"/>
      <c r="Q7" s="8"/>
      <c r="R7" s="8"/>
    </row>
    <row r="8" spans="1:18" ht="12.75">
      <c r="A8" s="2"/>
      <c r="B8" s="3" t="s">
        <v>11</v>
      </c>
      <c r="C8" s="15">
        <v>1000</v>
      </c>
      <c r="D8" s="27" t="s">
        <v>17</v>
      </c>
      <c r="E8" s="12" t="s">
        <v>1</v>
      </c>
      <c r="F8" s="4"/>
      <c r="G8" s="2"/>
      <c r="H8" s="2"/>
      <c r="I8" s="8"/>
      <c r="J8" s="8"/>
      <c r="K8" s="8"/>
      <c r="L8" s="8"/>
      <c r="M8" s="8"/>
      <c r="N8" s="8"/>
      <c r="P8" s="8"/>
      <c r="Q8" s="8"/>
      <c r="R8" s="8"/>
    </row>
    <row r="9" spans="2:18" s="2" customFormat="1" ht="4.5" customHeight="1">
      <c r="B9" s="4"/>
      <c r="C9" s="14"/>
      <c r="D9" s="14"/>
      <c r="E9" s="4"/>
      <c r="F9" s="4"/>
      <c r="G9" s="6"/>
      <c r="I9" s="8"/>
      <c r="J9" s="8"/>
      <c r="K9" s="8"/>
      <c r="L9" s="8"/>
      <c r="M9" s="8"/>
      <c r="N9" s="8"/>
      <c r="O9" s="29"/>
      <c r="P9" s="8"/>
      <c r="Q9" s="8"/>
      <c r="R9" s="8"/>
    </row>
    <row r="10" spans="1:18" ht="12.75">
      <c r="A10" s="2"/>
      <c r="B10" s="3" t="s">
        <v>13</v>
      </c>
      <c r="C10" s="15">
        <v>500</v>
      </c>
      <c r="D10" s="31">
        <v>0.02</v>
      </c>
      <c r="E10" s="16">
        <f>C10*D10</f>
        <v>10</v>
      </c>
      <c r="F10" s="36" t="s">
        <v>15</v>
      </c>
      <c r="G10" s="36"/>
      <c r="H10" s="2"/>
      <c r="I10" s="8"/>
      <c r="J10" s="8"/>
      <c r="K10" s="8"/>
      <c r="L10" s="8"/>
      <c r="M10" s="8"/>
      <c r="N10" s="8"/>
      <c r="P10" s="8"/>
      <c r="Q10" s="8"/>
      <c r="R10" s="8"/>
    </row>
    <row r="11" spans="2:18" s="2" customFormat="1" ht="4.5" customHeight="1">
      <c r="B11" s="4"/>
      <c r="C11" s="14"/>
      <c r="D11" s="14"/>
      <c r="E11" s="4"/>
      <c r="F11" s="4"/>
      <c r="G11" s="6"/>
      <c r="I11" s="8"/>
      <c r="J11" s="8"/>
      <c r="K11" s="8"/>
      <c r="L11" s="8"/>
      <c r="M11" s="8"/>
      <c r="N11" s="8"/>
      <c r="O11" s="29"/>
      <c r="P11" s="8"/>
      <c r="Q11" s="8"/>
      <c r="R11" s="8"/>
    </row>
    <row r="12" spans="1:18" ht="12.75">
      <c r="A12" s="2"/>
      <c r="B12" s="3" t="s">
        <v>14</v>
      </c>
      <c r="C12" s="15">
        <v>200</v>
      </c>
      <c r="D12" s="31">
        <v>0.01</v>
      </c>
      <c r="E12" s="16">
        <f>C12*D12</f>
        <v>2</v>
      </c>
      <c r="F12" s="36" t="s">
        <v>16</v>
      </c>
      <c r="G12" s="36"/>
      <c r="H12" s="2"/>
      <c r="I12" s="8"/>
      <c r="J12" s="8"/>
      <c r="K12" s="8"/>
      <c r="L12" s="8"/>
      <c r="M12" s="8"/>
      <c r="N12" s="8"/>
      <c r="P12" s="8"/>
      <c r="Q12" s="8"/>
      <c r="R12" s="8"/>
    </row>
    <row r="13" spans="2:18" s="2" customFormat="1" ht="4.5" customHeight="1">
      <c r="B13" s="4"/>
      <c r="C13" s="14"/>
      <c r="D13" s="14"/>
      <c r="E13" s="14"/>
      <c r="F13" s="4"/>
      <c r="G13" s="6"/>
      <c r="I13" s="8"/>
      <c r="J13" s="8"/>
      <c r="K13" s="8"/>
      <c r="L13" s="8"/>
      <c r="M13" s="8"/>
      <c r="N13" s="8"/>
      <c r="O13" s="29"/>
      <c r="P13" s="8"/>
      <c r="Q13" s="8"/>
      <c r="R13" s="8"/>
    </row>
    <row r="14" spans="1:18" ht="12.75">
      <c r="A14" s="2"/>
      <c r="B14" s="3" t="s">
        <v>25</v>
      </c>
      <c r="C14" s="16">
        <f>C8-C10-C12</f>
        <v>300</v>
      </c>
      <c r="D14" s="17">
        <f>C14/C8</f>
        <v>0.3</v>
      </c>
      <c r="E14" s="26" t="s">
        <v>12</v>
      </c>
      <c r="G14" s="9"/>
      <c r="H14" s="2"/>
      <c r="I14" s="8"/>
      <c r="J14" s="8"/>
      <c r="K14" s="8"/>
      <c r="L14" s="8"/>
      <c r="M14" s="8"/>
      <c r="N14" s="8"/>
      <c r="P14" s="8"/>
      <c r="Q14" s="8"/>
      <c r="R14" s="8"/>
    </row>
    <row r="15" spans="2:18" s="2" customFormat="1" ht="4.5" customHeight="1">
      <c r="B15" s="4"/>
      <c r="C15" s="14"/>
      <c r="D15" s="14"/>
      <c r="E15" s="14"/>
      <c r="F15" s="4"/>
      <c r="G15" s="6"/>
      <c r="I15" s="8"/>
      <c r="J15" s="8"/>
      <c r="K15" s="8"/>
      <c r="L15" s="8"/>
      <c r="M15" s="8"/>
      <c r="N15" s="8"/>
      <c r="O15" s="29"/>
      <c r="P15" s="8"/>
      <c r="Q15" s="8"/>
      <c r="R15" s="8"/>
    </row>
    <row r="16" spans="1:18" ht="12.75">
      <c r="A16" s="2"/>
      <c r="B16" s="3" t="s">
        <v>18</v>
      </c>
      <c r="C16" s="15">
        <v>200</v>
      </c>
      <c r="D16" s="1"/>
      <c r="E16" s="1"/>
      <c r="G16" s="9"/>
      <c r="H16" s="2"/>
      <c r="I16" s="8"/>
      <c r="J16" s="8"/>
      <c r="K16" s="8"/>
      <c r="L16" s="8"/>
      <c r="M16" s="8"/>
      <c r="N16" s="8"/>
      <c r="P16" s="8"/>
      <c r="Q16" s="8"/>
      <c r="R16" s="8"/>
    </row>
    <row r="17" spans="2:18" s="2" customFormat="1" ht="4.5" customHeight="1">
      <c r="B17" s="4"/>
      <c r="C17" s="14"/>
      <c r="D17" s="14"/>
      <c r="E17" s="14"/>
      <c r="F17" s="4"/>
      <c r="G17" s="6"/>
      <c r="I17" s="8"/>
      <c r="J17" s="8"/>
      <c r="K17" s="8"/>
      <c r="L17" s="8"/>
      <c r="M17" s="8"/>
      <c r="N17" s="8"/>
      <c r="O17" s="29"/>
      <c r="P17" s="8"/>
      <c r="Q17" s="8"/>
      <c r="R17" s="8"/>
    </row>
    <row r="18" spans="1:18" ht="12.75">
      <c r="A18" s="2"/>
      <c r="B18" s="3" t="s">
        <v>26</v>
      </c>
      <c r="C18" s="16">
        <f>C16*20%</f>
        <v>40</v>
      </c>
      <c r="D18" s="17">
        <f>D14</f>
        <v>0.3</v>
      </c>
      <c r="E18" s="16">
        <f>C18*D18</f>
        <v>12</v>
      </c>
      <c r="F18" s="37" t="s">
        <v>2</v>
      </c>
      <c r="G18" s="37"/>
      <c r="H18" s="2"/>
      <c r="I18" s="8"/>
      <c r="J18" s="8"/>
      <c r="K18" s="8"/>
      <c r="L18" s="8"/>
      <c r="M18" s="8"/>
      <c r="N18" s="8"/>
      <c r="P18" s="8"/>
      <c r="Q18" s="8"/>
      <c r="R18" s="8"/>
    </row>
    <row r="19" spans="2:18" s="2" customFormat="1" ht="4.5" customHeight="1">
      <c r="B19" s="4"/>
      <c r="C19" s="14"/>
      <c r="D19" s="14"/>
      <c r="E19" s="14"/>
      <c r="F19" s="4"/>
      <c r="G19" s="6"/>
      <c r="I19" s="8"/>
      <c r="J19" s="8"/>
      <c r="K19" s="8"/>
      <c r="L19" s="8"/>
      <c r="M19" s="8"/>
      <c r="N19" s="8"/>
      <c r="O19" s="29"/>
      <c r="P19" s="8"/>
      <c r="Q19" s="8"/>
      <c r="R19" s="8"/>
    </row>
    <row r="20" spans="1:18" ht="12.75">
      <c r="A20" s="2"/>
      <c r="B20" s="3" t="s">
        <v>30</v>
      </c>
      <c r="C20" s="13"/>
      <c r="D20" s="1"/>
      <c r="E20" s="16">
        <f>E10+E12+E18</f>
        <v>24</v>
      </c>
      <c r="G20" s="9"/>
      <c r="H20" s="2"/>
      <c r="I20" s="8"/>
      <c r="J20" s="8"/>
      <c r="K20" s="8"/>
      <c r="L20" s="8"/>
      <c r="M20" s="8"/>
      <c r="N20" s="8"/>
      <c r="P20" s="8"/>
      <c r="Q20" s="8"/>
      <c r="R20" s="8"/>
    </row>
    <row r="21" spans="2:18" s="2" customFormat="1" ht="4.5" customHeight="1">
      <c r="B21" s="4"/>
      <c r="C21" s="14"/>
      <c r="D21" s="14"/>
      <c r="E21" s="14"/>
      <c r="F21" s="4"/>
      <c r="G21" s="6"/>
      <c r="I21" s="8"/>
      <c r="J21" s="8"/>
      <c r="K21" s="8"/>
      <c r="L21" s="8"/>
      <c r="M21" s="8"/>
      <c r="N21" s="8"/>
      <c r="O21" s="29"/>
      <c r="P21" s="8"/>
      <c r="Q21" s="8"/>
      <c r="R21" s="8"/>
    </row>
    <row r="22" spans="1:18" ht="12.75">
      <c r="A22" s="2"/>
      <c r="B22" s="3" t="s">
        <v>27</v>
      </c>
      <c r="C22" s="16">
        <f>C18-E18</f>
        <v>28</v>
      </c>
      <c r="D22" s="18" t="s">
        <v>10</v>
      </c>
      <c r="E22" s="1"/>
      <c r="G22" s="9"/>
      <c r="H22" s="2"/>
      <c r="I22" s="8"/>
      <c r="J22" s="8"/>
      <c r="K22" s="8"/>
      <c r="L22" s="8"/>
      <c r="M22" s="8"/>
      <c r="N22" s="8"/>
      <c r="P22" s="8"/>
      <c r="Q22" s="8"/>
      <c r="R22" s="8"/>
    </row>
    <row r="23" spans="2:18" s="2" customFormat="1" ht="4.5" customHeight="1">
      <c r="B23" s="4"/>
      <c r="C23" s="14"/>
      <c r="D23" s="14"/>
      <c r="E23" s="14"/>
      <c r="F23" s="4"/>
      <c r="G23" s="6"/>
      <c r="I23" s="8"/>
      <c r="J23" s="8"/>
      <c r="K23" s="8"/>
      <c r="L23" s="8"/>
      <c r="M23" s="8"/>
      <c r="N23" s="8"/>
      <c r="O23" s="29"/>
      <c r="P23" s="8"/>
      <c r="Q23" s="8"/>
      <c r="R23" s="8"/>
    </row>
    <row r="24" spans="1:18" ht="12.75">
      <c r="A24" s="2"/>
      <c r="B24" s="3" t="s">
        <v>31</v>
      </c>
      <c r="C24" s="13"/>
      <c r="D24" s="32">
        <v>16</v>
      </c>
      <c r="E24" s="1"/>
      <c r="G24" s="9"/>
      <c r="H24" s="2"/>
      <c r="I24" s="8"/>
      <c r="J24" s="8"/>
      <c r="K24" s="8"/>
      <c r="L24" s="8"/>
      <c r="M24" s="8"/>
      <c r="N24" s="8"/>
      <c r="P24" s="8"/>
      <c r="Q24" s="8"/>
      <c r="R24" s="8"/>
    </row>
    <row r="25" spans="2:18" s="2" customFormat="1" ht="4.5" customHeight="1">
      <c r="B25" s="4"/>
      <c r="C25" s="14"/>
      <c r="D25" s="14"/>
      <c r="E25" s="14"/>
      <c r="F25" s="4"/>
      <c r="G25" s="6"/>
      <c r="I25" s="8"/>
      <c r="J25" s="8"/>
      <c r="K25" s="8"/>
      <c r="L25" s="8"/>
      <c r="M25" s="8"/>
      <c r="N25" s="8"/>
      <c r="O25" s="29"/>
      <c r="P25" s="8"/>
      <c r="Q25" s="8"/>
      <c r="R25" s="8"/>
    </row>
    <row r="26" spans="1:18" ht="12.75">
      <c r="A26" s="2"/>
      <c r="B26" s="3" t="s">
        <v>19</v>
      </c>
      <c r="C26" s="33">
        <v>0.02</v>
      </c>
      <c r="D26" s="30">
        <f>C16*C26</f>
        <v>4</v>
      </c>
      <c r="E26" s="1"/>
      <c r="G26" s="9"/>
      <c r="H26" s="2"/>
      <c r="I26" s="8"/>
      <c r="J26" s="8"/>
      <c r="K26" s="8"/>
      <c r="L26" s="8"/>
      <c r="M26" s="8"/>
      <c r="N26" s="8"/>
      <c r="P26" s="8"/>
      <c r="Q26" s="8"/>
      <c r="R26" s="8"/>
    </row>
    <row r="27" spans="2:18" s="2" customFormat="1" ht="4.5" customHeight="1">
      <c r="B27" s="4"/>
      <c r="C27" s="14"/>
      <c r="D27" s="14"/>
      <c r="E27" s="14"/>
      <c r="F27" s="4"/>
      <c r="G27" s="6"/>
      <c r="I27" s="8"/>
      <c r="J27" s="8"/>
      <c r="K27" s="8"/>
      <c r="L27" s="8"/>
      <c r="M27" s="8"/>
      <c r="N27" s="8"/>
      <c r="O27" s="29"/>
      <c r="P27" s="8"/>
      <c r="Q27" s="8"/>
      <c r="R27" s="8"/>
    </row>
    <row r="28" spans="1:18" ht="12.75">
      <c r="A28" s="2"/>
      <c r="B28" s="3" t="s">
        <v>20</v>
      </c>
      <c r="C28" s="33">
        <v>0.058</v>
      </c>
      <c r="D28" s="30">
        <f>C16*C28</f>
        <v>11.600000000000001</v>
      </c>
      <c r="E28" s="1"/>
      <c r="G28" s="10"/>
      <c r="H28" s="2"/>
      <c r="I28" s="8"/>
      <c r="J28" s="8"/>
      <c r="K28" s="8"/>
      <c r="L28" s="8"/>
      <c r="M28" s="8"/>
      <c r="N28" s="8"/>
      <c r="P28" s="8"/>
      <c r="Q28" s="8"/>
      <c r="R28" s="8"/>
    </row>
    <row r="29" spans="2:18" s="2" customFormat="1" ht="4.5" customHeight="1">
      <c r="B29" s="4"/>
      <c r="C29" s="14"/>
      <c r="D29" s="14"/>
      <c r="E29" s="14"/>
      <c r="F29" s="4"/>
      <c r="G29" s="6"/>
      <c r="I29" s="8"/>
      <c r="J29" s="8"/>
      <c r="K29" s="8"/>
      <c r="L29" s="8"/>
      <c r="M29" s="8"/>
      <c r="N29" s="8"/>
      <c r="O29" s="29"/>
      <c r="P29" s="8"/>
      <c r="Q29" s="8"/>
      <c r="R29" s="8"/>
    </row>
    <row r="30" spans="1:18" ht="12.75">
      <c r="A30" s="2"/>
      <c r="B30" s="3" t="s">
        <v>21</v>
      </c>
      <c r="C30" s="13"/>
      <c r="D30" s="30">
        <f>E18+D24+D26+D28</f>
        <v>43.6</v>
      </c>
      <c r="E30" s="18" t="s">
        <v>29</v>
      </c>
      <c r="G30" s="9"/>
      <c r="H30" s="2"/>
      <c r="I30" s="8"/>
      <c r="J30" s="34" t="s">
        <v>28</v>
      </c>
      <c r="K30" s="34"/>
      <c r="L30" s="34"/>
      <c r="M30" s="34"/>
      <c r="N30" s="34"/>
      <c r="P30" s="8"/>
      <c r="Q30" s="8"/>
      <c r="R30" s="8"/>
    </row>
    <row r="31" spans="2:18" s="2" customFormat="1" ht="4.5" customHeight="1" thickBot="1">
      <c r="B31" s="4"/>
      <c r="C31" s="4"/>
      <c r="D31" s="4"/>
      <c r="E31" s="4"/>
      <c r="F31" s="4"/>
      <c r="I31" s="8"/>
      <c r="J31" s="28"/>
      <c r="K31" s="28"/>
      <c r="L31" s="28"/>
      <c r="M31" s="28"/>
      <c r="N31" s="28"/>
      <c r="O31" s="29"/>
      <c r="P31" s="8"/>
      <c r="Q31" s="8"/>
      <c r="R31" s="8"/>
    </row>
    <row r="32" spans="1:18" ht="3.75" customHeight="1" thickBot="1" thickTop="1">
      <c r="A32" s="8"/>
      <c r="B32" s="7"/>
      <c r="C32" s="7"/>
      <c r="D32" s="7"/>
      <c r="E32" s="7"/>
      <c r="F32" s="7"/>
      <c r="G32" s="8"/>
      <c r="H32" s="8"/>
      <c r="I32" s="8"/>
      <c r="J32" s="8"/>
      <c r="K32" s="8"/>
      <c r="L32" s="8"/>
      <c r="M32" s="8"/>
      <c r="N32" s="8"/>
      <c r="P32" s="8"/>
      <c r="Q32" s="8"/>
      <c r="R32" s="8"/>
    </row>
    <row r="33" spans="1:18" ht="12.75" customHeight="1">
      <c r="A33" s="8"/>
      <c r="B33" s="20" t="s">
        <v>4</v>
      </c>
      <c r="C33" s="7"/>
      <c r="D33" s="7"/>
      <c r="E33" s="7"/>
      <c r="F33" s="7"/>
      <c r="G33" s="8"/>
      <c r="H33" s="8"/>
      <c r="I33" s="8"/>
      <c r="J33" s="8"/>
      <c r="K33" s="8"/>
      <c r="L33" s="8"/>
      <c r="M33" s="8"/>
      <c r="N33" s="8"/>
      <c r="P33" s="8"/>
      <c r="Q33" s="8"/>
      <c r="R33" s="8"/>
    </row>
    <row r="34" spans="1:18" ht="2.25" customHeight="1">
      <c r="A34" s="8"/>
      <c r="B34" s="21"/>
      <c r="C34" s="7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P34" s="8"/>
      <c r="Q34" s="8"/>
      <c r="R34" s="8"/>
    </row>
    <row r="35" spans="1:18" ht="12.75" customHeight="1">
      <c r="A35" s="8"/>
      <c r="B35" s="21" t="s">
        <v>5</v>
      </c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8"/>
      <c r="P35" s="8"/>
      <c r="Q35" s="8"/>
      <c r="R35" s="8"/>
    </row>
    <row r="36" spans="1:18" ht="12.75" customHeight="1">
      <c r="A36" s="8"/>
      <c r="B36" s="21" t="s">
        <v>6</v>
      </c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P36" s="8"/>
      <c r="Q36" s="8"/>
      <c r="R36" s="8"/>
    </row>
    <row r="37" spans="1:18" ht="12.75" customHeight="1">
      <c r="A37" s="8"/>
      <c r="B37" s="21" t="s">
        <v>7</v>
      </c>
      <c r="C37" s="7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P37" s="8"/>
      <c r="Q37" s="8"/>
      <c r="R37" s="8"/>
    </row>
    <row r="38" spans="1:18" ht="12.75" customHeight="1">
      <c r="A38" s="8"/>
      <c r="B38" s="21" t="s">
        <v>22</v>
      </c>
      <c r="C38" s="7"/>
      <c r="D38" s="7"/>
      <c r="E38" s="7"/>
      <c r="F38" s="7"/>
      <c r="G38" s="8"/>
      <c r="H38" s="8"/>
      <c r="I38" s="8"/>
      <c r="J38" s="8"/>
      <c r="K38" s="8"/>
      <c r="L38" s="8"/>
      <c r="M38" s="8"/>
      <c r="N38" s="8"/>
      <c r="P38" s="8"/>
      <c r="Q38" s="8"/>
      <c r="R38" s="8"/>
    </row>
    <row r="39" spans="1:18" ht="12.75" customHeight="1">
      <c r="A39" s="8"/>
      <c r="B39" s="21" t="s">
        <v>23</v>
      </c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P39" s="8"/>
      <c r="Q39" s="8"/>
      <c r="R39" s="8"/>
    </row>
    <row r="40" spans="1:18" ht="12.75" customHeight="1" thickBot="1">
      <c r="A40" s="8"/>
      <c r="B40" s="22" t="s">
        <v>24</v>
      </c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P40" s="8"/>
      <c r="Q40" s="8"/>
      <c r="R40" s="8"/>
    </row>
    <row r="41" spans="1:18" ht="3" customHeight="1">
      <c r="A41" s="8"/>
      <c r="B41" s="7"/>
      <c r="C41" s="7"/>
      <c r="D41" s="7"/>
      <c r="E41" s="7"/>
      <c r="F41" s="7"/>
      <c r="G41" s="8"/>
      <c r="H41" s="8"/>
      <c r="I41" s="8"/>
      <c r="J41" s="8"/>
      <c r="K41" s="8"/>
      <c r="L41" s="8"/>
      <c r="M41" s="8"/>
      <c r="N41" s="8"/>
      <c r="P41" s="8"/>
      <c r="Q41" s="8"/>
      <c r="R41" s="8"/>
    </row>
    <row r="42" spans="1:18" ht="12.75" customHeight="1" hidden="1" thickBot="1">
      <c r="A42" s="8"/>
      <c r="B42" s="7"/>
      <c r="C42" s="7"/>
      <c r="D42" s="7"/>
      <c r="E42" s="7"/>
      <c r="F42" s="19"/>
      <c r="G42" s="8"/>
      <c r="H42" s="8"/>
      <c r="I42" s="8"/>
      <c r="J42" s="8"/>
      <c r="K42" s="8"/>
      <c r="L42" s="8"/>
      <c r="M42" s="8"/>
      <c r="N42" s="8"/>
      <c r="P42" s="8"/>
      <c r="Q42" s="8"/>
      <c r="R42" s="8"/>
    </row>
    <row r="43" spans="1:18" ht="12.75" customHeight="1" hidden="1">
      <c r="A43" s="8"/>
      <c r="B43" s="7"/>
      <c r="C43" s="7"/>
      <c r="D43" s="7"/>
      <c r="E43" s="7"/>
      <c r="F43" s="7"/>
      <c r="G43" s="8"/>
      <c r="H43" s="8"/>
      <c r="I43" s="8"/>
      <c r="J43" s="8"/>
      <c r="K43" s="8"/>
      <c r="L43" s="8"/>
      <c r="M43" s="8"/>
      <c r="N43" s="8"/>
      <c r="P43" s="8"/>
      <c r="Q43" s="8"/>
      <c r="R43" s="8"/>
    </row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hidden="1"/>
    <row r="57" ht="12.75" hidden="1"/>
    <row r="58" ht="12.75" hidden="1"/>
    <row r="59" ht="12.75" hidden="1"/>
    <row r="60" ht="12.75" hidden="1"/>
  </sheetData>
  <sheetProtection password="CAC4" sheet="1" objects="1" scenarios="1"/>
  <mergeCells count="5">
    <mergeCell ref="J30:N30"/>
    <mergeCell ref="B4:G4"/>
    <mergeCell ref="F12:G12"/>
    <mergeCell ref="F18:G18"/>
    <mergeCell ref="F10:G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Daniel Pinheiro</cp:lastModifiedBy>
  <cp:lastPrinted>2012-06-26T20:50:56Z</cp:lastPrinted>
  <dcterms:created xsi:type="dcterms:W3CDTF">2011-01-13T14:21:16Z</dcterms:created>
  <dcterms:modified xsi:type="dcterms:W3CDTF">2013-01-07T15:29:51Z</dcterms:modified>
  <cp:category/>
  <cp:version/>
  <cp:contentType/>
  <cp:contentStatus/>
</cp:coreProperties>
</file>